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8" windowWidth="19992" windowHeight="7932"/>
  </bookViews>
  <sheets>
    <sheet name="All Accounts" sheetId="1" r:id="rId1"/>
  </sheets>
  <calcPr calcId="145621"/>
</workbook>
</file>

<file path=xl/calcChain.xml><?xml version="1.0" encoding="utf-8"?>
<calcChain xmlns="http://schemas.openxmlformats.org/spreadsheetml/2006/main">
  <c r="C11" i="1" l="1"/>
  <c r="B38" i="1" l="1"/>
  <c r="C38" i="1"/>
  <c r="D23" i="1"/>
  <c r="F23" i="1"/>
  <c r="F38" i="1"/>
  <c r="B11" i="1"/>
  <c r="B23" i="1"/>
  <c r="D38" i="1"/>
  <c r="C23" i="1"/>
</calcChain>
</file>

<file path=xl/sharedStrings.xml><?xml version="1.0" encoding="utf-8"?>
<sst xmlns="http://schemas.openxmlformats.org/spreadsheetml/2006/main" count="148" uniqueCount="59">
  <si>
    <t>2011 Mental Health Account</t>
  </si>
  <si>
    <t>FY 12-13</t>
  </si>
  <si>
    <t>FY 13-14</t>
  </si>
  <si>
    <t>FY 14-15</t>
  </si>
  <si>
    <t>FY 15-16 &amp; Beyond</t>
  </si>
  <si>
    <t>%</t>
  </si>
  <si>
    <t>Support Services Account</t>
  </si>
  <si>
    <t>$ (in millions)</t>
  </si>
  <si>
    <t>Law Enforcement Account</t>
  </si>
  <si>
    <t>Sales &amp; Use Tax Growth Account</t>
  </si>
  <si>
    <t>Protective Services Subaccount</t>
  </si>
  <si>
    <t>Behavioral Health Subaccount</t>
  </si>
  <si>
    <t>Trial Court Security Subaccount</t>
  </si>
  <si>
    <t>Community Corrections Subaccount</t>
  </si>
  <si>
    <t>Juvenile Justice Subaccount</t>
  </si>
  <si>
    <t>DA/PD Subaccount</t>
  </si>
  <si>
    <t>Gov Code 30027.5</t>
  </si>
  <si>
    <t>guaranteed</t>
  </si>
  <si>
    <t>Gov Code 30027.6**</t>
  </si>
  <si>
    <t>ELEA Growth Special Account</t>
  </si>
  <si>
    <t>VLF growth over cap for ELEA</t>
  </si>
  <si>
    <t>not set in code</t>
  </si>
  <si>
    <t>Gov Code 30027.7**</t>
  </si>
  <si>
    <r>
      <t xml:space="preserve">equals FY 13/14 amount </t>
    </r>
    <r>
      <rPr>
        <u/>
        <sz val="9"/>
        <color theme="1"/>
        <rFont val="Calibri"/>
        <family val="2"/>
        <scheme val="minor"/>
      </rPr>
      <t>MINUS $66.1 million</t>
    </r>
    <r>
      <rPr>
        <sz val="9"/>
        <color theme="1"/>
        <rFont val="Calibri"/>
        <family val="2"/>
        <scheme val="minor"/>
      </rPr>
      <t xml:space="preserve"> + Trial Court 13/14 growth + Juv. Justice growth 13/14</t>
    </r>
  </si>
  <si>
    <t>not set in code**</t>
  </si>
  <si>
    <t>Gov Code 30027.8**</t>
  </si>
  <si>
    <r>
      <t xml:space="preserve">equals preceding year allocated amount plus preceding year growth for </t>
    </r>
    <r>
      <rPr>
        <u/>
        <sz val="9"/>
        <color theme="1"/>
        <rFont val="Calibri"/>
        <family val="2"/>
        <scheme val="minor"/>
      </rPr>
      <t>all</t>
    </r>
    <r>
      <rPr>
        <sz val="9"/>
        <color theme="1"/>
        <rFont val="Calibri"/>
        <family val="2"/>
        <scheme val="minor"/>
      </rPr>
      <t xml:space="preserve"> Law Enforcement growth accounts</t>
    </r>
  </si>
  <si>
    <t>Local Revenue Fund 2011 - Accounts</t>
  </si>
  <si>
    <t>TBD</t>
  </si>
  <si>
    <t xml:space="preserve">Local Revenue Fund 2011 Yearly Allocations </t>
  </si>
  <si>
    <t xml:space="preserve">Support Services Account - Realignment 2011 Yearly Allocations </t>
  </si>
  <si>
    <t>Support Services</t>
  </si>
  <si>
    <t>Total</t>
  </si>
  <si>
    <t>Women &amp; Child.s Res. Treatment</t>
  </si>
  <si>
    <t xml:space="preserve">Law Enforcement Services Account - Realignment 2011 Yearly Allocations </t>
  </si>
  <si>
    <t>Law Enforcement Services</t>
  </si>
  <si>
    <t>Once others have reached cap</t>
  </si>
  <si>
    <t>** These will be adjusted anually by DOF/SCO [see 30027.6(g) &amp; 30027.7(g) &amp; 30027.8(g)]</t>
  </si>
  <si>
    <r>
      <t xml:space="preserve">equals FY 12/13 amount </t>
    </r>
    <r>
      <rPr>
        <u/>
        <sz val="9"/>
        <color theme="1"/>
        <rFont val="Calibri"/>
        <family val="2"/>
        <scheme val="minor"/>
      </rPr>
      <t>+ $158.5 million</t>
    </r>
    <r>
      <rPr>
        <sz val="9"/>
        <color theme="1"/>
        <rFont val="Calibri"/>
        <family val="2"/>
        <scheme val="minor"/>
      </rPr>
      <t xml:space="preserve"> + Trial Court 12/13 growth + Juv. Justice growth 12/13</t>
    </r>
  </si>
  <si>
    <t>ELEA Subaccount*</t>
  </si>
  <si>
    <t>*ELEA = Enhancing Law Enforcement Activities Subaccount (primarily VLF, possible Sales Tax)</t>
  </si>
  <si>
    <t>up to the BHS Subaccount and BHS growth received in FY 12-13</t>
  </si>
  <si>
    <t>up to the BHS Subaccount and BHS growth received in FY 13-14</t>
  </si>
  <si>
    <t>up to the BHS Subaccount and BHS growth received in prior year</t>
  </si>
  <si>
    <t>up to the Trial Court Security Subaccount and Trial Court Security growth received in FY 12-13</t>
  </si>
  <si>
    <t>up to the Trial Court Security Subaccount and Trial Court Security growth received in FY 13-14</t>
  </si>
  <si>
    <t>up to the Trial Court Security Subaccount and Trial Court Security growth received in prior year</t>
  </si>
  <si>
    <t>up to the Comm. Correct. Subaccount and Comm. Correct. growth received in prior year</t>
  </si>
  <si>
    <r>
      <t xml:space="preserve">equals FY 12/13 amount </t>
    </r>
    <r>
      <rPr>
        <u/>
        <sz val="9"/>
        <color theme="1"/>
        <rFont val="Calibri"/>
        <family val="2"/>
        <scheme val="minor"/>
      </rPr>
      <t>+ $20.4 million</t>
    </r>
    <r>
      <rPr>
        <sz val="9"/>
        <color theme="1"/>
        <rFont val="Calibri"/>
        <family val="2"/>
        <scheme val="minor"/>
      </rPr>
      <t xml:space="preserve"> + PS 12/13 growth + BHS growth 12/13</t>
    </r>
  </si>
  <si>
    <r>
      <t xml:space="preserve">equals FY 13/14 amount </t>
    </r>
    <r>
      <rPr>
        <u/>
        <sz val="9"/>
        <color theme="1"/>
        <rFont val="Calibri"/>
        <family val="2"/>
        <scheme val="minor"/>
      </rPr>
      <t>+ $15.3 million</t>
    </r>
    <r>
      <rPr>
        <sz val="9"/>
        <color theme="1"/>
        <rFont val="Calibri"/>
        <family val="2"/>
        <scheme val="minor"/>
      </rPr>
      <t xml:space="preserve"> + PS 13/14 growth + BHS growth 13/14</t>
    </r>
  </si>
  <si>
    <t>equals preceding year allocated amount plus preceding year growth for PS and BHS***</t>
  </si>
  <si>
    <t>up to the PS Subaccount and PS growth received in FY 12-13 + $20.4 million</t>
  </si>
  <si>
    <t>up to the PS Subaccount and PS growth received in FY 13-14 + $15.3 million</t>
  </si>
  <si>
    <t>note: Women &amp; Childrens is a guaranteed sub-amount from BHS Subaccount</t>
  </si>
  <si>
    <t>up to the DA/PD Subaccount and DA/PD growth received in prior year</t>
  </si>
  <si>
    <t>up to the Juv. Justice Subaccount and Juv. Justice growth received in FY 12-13</t>
  </si>
  <si>
    <t>up to the Juv. Justice Subaccount and Juv. Justice growth received in FY 13-14</t>
  </si>
  <si>
    <t>up to the Juv. Justice Subaccount and Juv. Justice growth received in prior year</t>
  </si>
  <si>
    <t>up to the PS Subaccount and PS growth received in prior year***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</si>
</sst>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Dashed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Dashed">
        <color auto="1"/>
      </bottom>
      <diagonal/>
    </border>
    <border>
      <left/>
      <right style="hair">
        <color auto="1"/>
      </right>
      <top style="hair">
        <color auto="1"/>
      </top>
      <bottom style="mediumDashed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8" fontId="0" fillId="0" borderId="0" xfId="0" applyNumberFormat="1"/>
    <xf numFmtId="44" fontId="0" fillId="0" borderId="0" xfId="1" applyFont="1"/>
    <xf numFmtId="44" fontId="0" fillId="0" borderId="0" xfId="0" applyNumberFormat="1"/>
    <xf numFmtId="0" fontId="3" fillId="0" borderId="0" xfId="0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8" fontId="4" fillId="0" borderId="1" xfId="1" applyNumberFormat="1" applyFont="1" applyBorder="1"/>
    <xf numFmtId="0" fontId="2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2" fillId="2" borderId="6" xfId="0" applyFont="1" applyFill="1" applyBorder="1" applyAlignment="1">
      <alignment horizontal="centerContinuous"/>
    </xf>
    <xf numFmtId="0" fontId="0" fillId="0" borderId="4" xfId="0" applyBorder="1" applyAlignment="1">
      <alignment horizontal="center"/>
    </xf>
    <xf numFmtId="0" fontId="4" fillId="0" borderId="4" xfId="0" applyFont="1" applyBorder="1"/>
    <xf numFmtId="10" fontId="4" fillId="0" borderId="4" xfId="0" applyNumberFormat="1" applyFont="1" applyBorder="1"/>
    <xf numFmtId="0" fontId="0" fillId="0" borderId="9" xfId="0" applyBorder="1"/>
    <xf numFmtId="0" fontId="4" fillId="0" borderId="5" xfId="0" applyFont="1" applyBorder="1"/>
    <xf numFmtId="0" fontId="0" fillId="0" borderId="5" xfId="0" applyBorder="1"/>
    <xf numFmtId="0" fontId="2" fillId="2" borderId="8" xfId="0" applyFont="1" applyFill="1" applyBorder="1" applyAlignment="1">
      <alignment horizontal="centerContinuous"/>
    </xf>
    <xf numFmtId="0" fontId="2" fillId="2" borderId="9" xfId="0" applyFont="1" applyFill="1" applyBorder="1" applyAlignment="1">
      <alignment horizontal="centerContinuous"/>
    </xf>
    <xf numFmtId="0" fontId="0" fillId="0" borderId="5" xfId="0" applyBorder="1" applyAlignment="1">
      <alignment horizontal="center"/>
    </xf>
    <xf numFmtId="44" fontId="4" fillId="0" borderId="5" xfId="1" applyFont="1" applyBorder="1"/>
    <xf numFmtId="8" fontId="4" fillId="0" borderId="5" xfId="1" applyNumberFormat="1" applyFont="1" applyBorder="1"/>
    <xf numFmtId="0" fontId="4" fillId="0" borderId="5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Continuous"/>
    </xf>
    <xf numFmtId="10" fontId="4" fillId="0" borderId="4" xfId="2" applyNumberFormat="1" applyFont="1" applyBorder="1"/>
    <xf numFmtId="0" fontId="4" fillId="0" borderId="4" xfId="0" applyFont="1" applyBorder="1" applyAlignment="1">
      <alignment horizontal="center" vertical="center" wrapText="1"/>
    </xf>
    <xf numFmtId="9" fontId="4" fillId="0" borderId="7" xfId="0" applyNumberFormat="1" applyFont="1" applyBorder="1"/>
    <xf numFmtId="44" fontId="4" fillId="0" borderId="9" xfId="1" applyFont="1" applyBorder="1"/>
    <xf numFmtId="0" fontId="4" fillId="0" borderId="9" xfId="0" applyFont="1" applyBorder="1"/>
    <xf numFmtId="0" fontId="4" fillId="0" borderId="11" xfId="0" applyFont="1" applyFill="1" applyBorder="1"/>
    <xf numFmtId="0" fontId="4" fillId="0" borderId="12" xfId="0" applyFont="1" applyFill="1" applyBorder="1"/>
    <xf numFmtId="44" fontId="4" fillId="0" borderId="11" xfId="1" applyFont="1" applyBorder="1"/>
    <xf numFmtId="0" fontId="0" fillId="0" borderId="11" xfId="0" applyBorder="1"/>
    <xf numFmtId="0" fontId="0" fillId="0" borderId="10" xfId="0" applyBorder="1"/>
    <xf numFmtId="44" fontId="4" fillId="0" borderId="9" xfId="0" applyNumberFormat="1" applyFont="1" applyBorder="1"/>
    <xf numFmtId="0" fontId="4" fillId="0" borderId="11" xfId="0" applyFont="1" applyBorder="1"/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2" borderId="7" xfId="0" applyFont="1" applyFill="1" applyBorder="1" applyAlignment="1">
      <alignment horizontal="centerContinuous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4" xfId="0" applyFont="1" applyBorder="1"/>
    <xf numFmtId="0" fontId="4" fillId="0" borderId="15" xfId="0" applyFont="1" applyBorder="1"/>
    <xf numFmtId="44" fontId="4" fillId="0" borderId="14" xfId="1" applyFont="1" applyBorder="1"/>
    <xf numFmtId="0" fontId="4" fillId="0" borderId="15" xfId="0" applyFont="1" applyBorder="1" applyAlignment="1">
      <alignment horizontal="center"/>
    </xf>
    <xf numFmtId="0" fontId="2" fillId="2" borderId="4" xfId="0" applyFont="1" applyFill="1" applyBorder="1" applyAlignment="1">
      <alignment horizontal="centerContinuous"/>
    </xf>
    <xf numFmtId="0" fontId="6" fillId="2" borderId="4" xfId="0" applyFont="1" applyFill="1" applyBorder="1" applyAlignment="1">
      <alignment horizontal="centerContinuous"/>
    </xf>
    <xf numFmtId="0" fontId="2" fillId="2" borderId="5" xfId="0" applyFont="1" applyFill="1" applyBorder="1" applyAlignment="1">
      <alignment horizontal="centerContinuous"/>
    </xf>
    <xf numFmtId="44" fontId="4" fillId="0" borderId="9" xfId="0" applyNumberFormat="1" applyFont="1" applyBorder="1" applyAlignment="1">
      <alignment horizontal="center"/>
    </xf>
    <xf numFmtId="9" fontId="4" fillId="0" borderId="7" xfId="0" applyNumberFormat="1" applyFont="1" applyBorder="1" applyAlignment="1">
      <alignment horizontal="center"/>
    </xf>
    <xf numFmtId="44" fontId="4" fillId="0" borderId="3" xfId="0" applyNumberFormat="1" applyFont="1" applyBorder="1" applyAlignment="1">
      <alignment horizontal="center"/>
    </xf>
    <xf numFmtId="44" fontId="4" fillId="0" borderId="13" xfId="1" applyFont="1" applyBorder="1"/>
    <xf numFmtId="44" fontId="4" fillId="0" borderId="1" xfId="1" applyFont="1" applyBorder="1"/>
    <xf numFmtId="164" fontId="4" fillId="0" borderId="7" xfId="0" applyNumberFormat="1" applyFont="1" applyBorder="1"/>
    <xf numFmtId="164" fontId="4" fillId="0" borderId="4" xfId="0" applyNumberFormat="1" applyFont="1" applyBorder="1"/>
    <xf numFmtId="164" fontId="4" fillId="0" borderId="12" xfId="0" applyNumberFormat="1" applyFont="1" applyBorder="1"/>
    <xf numFmtId="164" fontId="4" fillId="0" borderId="4" xfId="2" applyNumberFormat="1" applyFont="1" applyBorder="1"/>
    <xf numFmtId="164" fontId="4" fillId="0" borderId="12" xfId="2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L16" sqref="L16"/>
    </sheetView>
  </sheetViews>
  <sheetFormatPr defaultRowHeight="14.4" x14ac:dyDescent="0.3"/>
  <cols>
    <col min="1" max="1" width="27.5546875" customWidth="1"/>
    <col min="2" max="2" width="10.109375" customWidth="1"/>
    <col min="3" max="3" width="14.88671875" customWidth="1"/>
    <col min="4" max="4" width="10.33203125" customWidth="1"/>
    <col min="5" max="5" width="21.6640625" customWidth="1"/>
    <col min="6" max="6" width="9.88671875" customWidth="1"/>
    <col min="7" max="7" width="21.33203125" customWidth="1"/>
    <col min="8" max="8" width="9.6640625" customWidth="1"/>
    <col min="9" max="9" width="20" customWidth="1"/>
  </cols>
  <sheetData>
    <row r="1" spans="1:9" x14ac:dyDescent="0.3">
      <c r="A1" s="5" t="s">
        <v>29</v>
      </c>
    </row>
    <row r="2" spans="1:9" x14ac:dyDescent="0.3">
      <c r="A2" s="67" t="s">
        <v>27</v>
      </c>
      <c r="B2" s="13" t="s">
        <v>1</v>
      </c>
      <c r="C2" s="20"/>
      <c r="D2" s="13" t="s">
        <v>2</v>
      </c>
      <c r="E2" s="20"/>
      <c r="F2" s="13" t="s">
        <v>3</v>
      </c>
      <c r="G2" s="20"/>
      <c r="H2" s="13" t="s">
        <v>4</v>
      </c>
      <c r="I2" s="11"/>
    </row>
    <row r="3" spans="1:9" x14ac:dyDescent="0.3">
      <c r="A3" s="68"/>
      <c r="B3" s="46" t="s">
        <v>16</v>
      </c>
      <c r="C3" s="21"/>
      <c r="D3" s="46" t="s">
        <v>18</v>
      </c>
      <c r="E3" s="21"/>
      <c r="F3" s="46" t="s">
        <v>22</v>
      </c>
      <c r="G3" s="21"/>
      <c r="H3" s="46" t="s">
        <v>25</v>
      </c>
      <c r="I3" s="12"/>
    </row>
    <row r="4" spans="1:9" x14ac:dyDescent="0.3">
      <c r="A4" s="17"/>
      <c r="B4" s="14" t="s">
        <v>5</v>
      </c>
      <c r="C4" s="22" t="s">
        <v>7</v>
      </c>
      <c r="D4" s="14" t="s">
        <v>5</v>
      </c>
      <c r="E4" s="22" t="s">
        <v>7</v>
      </c>
      <c r="F4" s="14" t="s">
        <v>5</v>
      </c>
      <c r="G4" s="22" t="s">
        <v>7</v>
      </c>
      <c r="H4" s="14" t="s">
        <v>5</v>
      </c>
      <c r="I4" s="7" t="s">
        <v>7</v>
      </c>
    </row>
    <row r="5" spans="1:9" x14ac:dyDescent="0.3">
      <c r="A5" s="18" t="s">
        <v>0</v>
      </c>
      <c r="B5" s="15" t="s">
        <v>17</v>
      </c>
      <c r="C5" s="23">
        <v>1120.55</v>
      </c>
      <c r="D5" s="45" t="s">
        <v>17</v>
      </c>
      <c r="E5" s="23">
        <v>1120.55</v>
      </c>
      <c r="F5" s="45" t="s">
        <v>17</v>
      </c>
      <c r="G5" s="23">
        <v>1120.55</v>
      </c>
      <c r="H5" s="45" t="s">
        <v>17</v>
      </c>
      <c r="I5" s="61">
        <v>1120.55</v>
      </c>
    </row>
    <row r="6" spans="1:9" ht="15" thickBot="1" x14ac:dyDescent="0.35">
      <c r="A6" s="50" t="s">
        <v>39</v>
      </c>
      <c r="B6" s="51" t="s">
        <v>17</v>
      </c>
      <c r="C6" s="52">
        <v>489.9</v>
      </c>
      <c r="D6" s="53" t="s">
        <v>17</v>
      </c>
      <c r="E6" s="52">
        <v>489.9</v>
      </c>
      <c r="F6" s="53" t="s">
        <v>17</v>
      </c>
      <c r="G6" s="52">
        <v>489.9</v>
      </c>
      <c r="H6" s="53" t="s">
        <v>17</v>
      </c>
      <c r="I6" s="60">
        <v>489.9</v>
      </c>
    </row>
    <row r="7" spans="1:9" ht="48" x14ac:dyDescent="0.3">
      <c r="A7" s="31" t="s">
        <v>6</v>
      </c>
      <c r="B7" s="62">
        <v>0.64197499999999996</v>
      </c>
      <c r="C7" s="30">
        <v>2604.9</v>
      </c>
      <c r="D7" s="47" t="s">
        <v>24</v>
      </c>
      <c r="E7" s="48" t="s">
        <v>48</v>
      </c>
      <c r="F7" s="47" t="s">
        <v>24</v>
      </c>
      <c r="G7" s="48" t="s">
        <v>49</v>
      </c>
      <c r="H7" s="47" t="s">
        <v>24</v>
      </c>
      <c r="I7" s="49" t="s">
        <v>50</v>
      </c>
    </row>
    <row r="8" spans="1:9" ht="60" x14ac:dyDescent="0.3">
      <c r="A8" s="18" t="s">
        <v>8</v>
      </c>
      <c r="B8" s="63">
        <v>0.35802499999999998</v>
      </c>
      <c r="C8" s="23">
        <v>1452.7329999999999</v>
      </c>
      <c r="D8" s="28" t="s">
        <v>24</v>
      </c>
      <c r="E8" s="25" t="s">
        <v>38</v>
      </c>
      <c r="F8" s="28" t="s">
        <v>24</v>
      </c>
      <c r="G8" s="25" t="s">
        <v>23</v>
      </c>
      <c r="H8" s="28" t="s">
        <v>24</v>
      </c>
      <c r="I8" s="9" t="s">
        <v>26</v>
      </c>
    </row>
    <row r="9" spans="1:9" x14ac:dyDescent="0.3">
      <c r="A9" s="18" t="s">
        <v>9</v>
      </c>
      <c r="B9" s="15" t="s">
        <v>36</v>
      </c>
      <c r="C9" s="23"/>
      <c r="D9" s="15" t="s">
        <v>36</v>
      </c>
      <c r="E9" s="19"/>
      <c r="F9" s="15" t="s">
        <v>36</v>
      </c>
      <c r="G9" s="19"/>
      <c r="H9" s="15" t="s">
        <v>36</v>
      </c>
      <c r="I9" s="6"/>
    </row>
    <row r="10" spans="1:9" ht="15" thickBot="1" x14ac:dyDescent="0.35">
      <c r="A10" s="32" t="s">
        <v>19</v>
      </c>
      <c r="B10" s="33" t="s">
        <v>20</v>
      </c>
      <c r="C10" s="34"/>
      <c r="D10" s="33" t="s">
        <v>20</v>
      </c>
      <c r="E10" s="35"/>
      <c r="F10" s="33" t="s">
        <v>20</v>
      </c>
      <c r="G10" s="35"/>
      <c r="H10" s="33" t="s">
        <v>20</v>
      </c>
      <c r="I10" s="36"/>
    </row>
    <row r="11" spans="1:9" x14ac:dyDescent="0.3">
      <c r="A11" s="31" t="s">
        <v>32</v>
      </c>
      <c r="B11" s="29">
        <f>SUM(B7:B10)</f>
        <v>1</v>
      </c>
      <c r="C11" s="30">
        <f>SUM(C5:C9)</f>
        <v>5668.0830000000005</v>
      </c>
      <c r="D11" s="42" t="s">
        <v>28</v>
      </c>
      <c r="E11" s="43" t="s">
        <v>28</v>
      </c>
      <c r="F11" s="42" t="s">
        <v>28</v>
      </c>
      <c r="G11" s="43" t="s">
        <v>28</v>
      </c>
      <c r="H11" s="42" t="s">
        <v>28</v>
      </c>
      <c r="I11" s="44" t="s">
        <v>28</v>
      </c>
    </row>
    <row r="12" spans="1:9" x14ac:dyDescent="0.3">
      <c r="A12" s="4" t="s">
        <v>40</v>
      </c>
      <c r="C12" s="2"/>
    </row>
    <row r="13" spans="1:9" x14ac:dyDescent="0.3">
      <c r="A13" s="4" t="s">
        <v>37</v>
      </c>
      <c r="C13" s="2"/>
    </row>
    <row r="14" spans="1:9" x14ac:dyDescent="0.3">
      <c r="A14" s="4"/>
    </row>
    <row r="16" spans="1:9" x14ac:dyDescent="0.3">
      <c r="A16" s="5" t="s">
        <v>30</v>
      </c>
    </row>
    <row r="17" spans="1:9" x14ac:dyDescent="0.3">
      <c r="A17" s="67" t="s">
        <v>31</v>
      </c>
      <c r="B17" s="13" t="s">
        <v>1</v>
      </c>
      <c r="C17" s="20"/>
      <c r="D17" s="13" t="s">
        <v>2</v>
      </c>
      <c r="E17" s="20"/>
      <c r="F17" s="13" t="s">
        <v>3</v>
      </c>
      <c r="G17" s="20"/>
      <c r="H17" s="13" t="s">
        <v>4</v>
      </c>
      <c r="I17" s="11"/>
    </row>
    <row r="18" spans="1:9" x14ac:dyDescent="0.3">
      <c r="A18" s="68"/>
      <c r="B18" s="46" t="s">
        <v>16</v>
      </c>
      <c r="C18" s="21"/>
      <c r="D18" s="46" t="s">
        <v>18</v>
      </c>
      <c r="E18" s="21"/>
      <c r="F18" s="46" t="s">
        <v>22</v>
      </c>
      <c r="G18" s="21"/>
      <c r="H18" s="46" t="s">
        <v>25</v>
      </c>
      <c r="I18" s="12"/>
    </row>
    <row r="19" spans="1:9" x14ac:dyDescent="0.3">
      <c r="A19" s="19"/>
      <c r="B19" s="14" t="s">
        <v>5</v>
      </c>
      <c r="C19" s="22" t="s">
        <v>7</v>
      </c>
      <c r="D19" s="14" t="s">
        <v>5</v>
      </c>
      <c r="E19" s="22" t="s">
        <v>7</v>
      </c>
      <c r="F19" s="14" t="s">
        <v>5</v>
      </c>
      <c r="G19" s="22" t="s">
        <v>7</v>
      </c>
      <c r="H19" s="14" t="s">
        <v>5</v>
      </c>
      <c r="I19" s="7" t="s">
        <v>7</v>
      </c>
    </row>
    <row r="20" spans="1:9" x14ac:dyDescent="0.3">
      <c r="A20" s="18" t="s">
        <v>6</v>
      </c>
      <c r="B20" s="16"/>
      <c r="C20" s="23"/>
      <c r="D20" s="27"/>
      <c r="E20" s="18"/>
      <c r="F20" s="27"/>
      <c r="G20" s="18"/>
      <c r="H20" s="27"/>
      <c r="I20" s="8"/>
    </row>
    <row r="21" spans="1:9" ht="42.75" customHeight="1" x14ac:dyDescent="0.3">
      <c r="A21" s="18" t="s">
        <v>10</v>
      </c>
      <c r="B21" s="63">
        <v>0.62973599999999996</v>
      </c>
      <c r="C21" s="23">
        <v>1640.4</v>
      </c>
      <c r="D21" s="65">
        <v>0.63260899999999998</v>
      </c>
      <c r="E21" s="25" t="s">
        <v>51</v>
      </c>
      <c r="F21" s="65">
        <v>0.63474200000000003</v>
      </c>
      <c r="G21" s="25" t="s">
        <v>52</v>
      </c>
      <c r="H21" s="28" t="s">
        <v>21</v>
      </c>
      <c r="I21" s="9" t="s">
        <v>58</v>
      </c>
    </row>
    <row r="22" spans="1:9" ht="48.75" customHeight="1" thickBot="1" x14ac:dyDescent="0.35">
      <c r="A22" s="38" t="s">
        <v>11</v>
      </c>
      <c r="B22" s="64">
        <v>0.37026399999999998</v>
      </c>
      <c r="C22" s="34">
        <v>964.5</v>
      </c>
      <c r="D22" s="66">
        <v>0.36739100000000002</v>
      </c>
      <c r="E22" s="39" t="s">
        <v>41</v>
      </c>
      <c r="F22" s="66">
        <v>0.36525800000000003</v>
      </c>
      <c r="G22" s="39" t="s">
        <v>42</v>
      </c>
      <c r="H22" s="40" t="s">
        <v>21</v>
      </c>
      <c r="I22" s="41" t="s">
        <v>43</v>
      </c>
    </row>
    <row r="23" spans="1:9" x14ac:dyDescent="0.3">
      <c r="A23" s="31" t="s">
        <v>32</v>
      </c>
      <c r="B23" s="29">
        <f>SUM(B21:B22)</f>
        <v>1</v>
      </c>
      <c r="C23" s="37">
        <f>SUM(C21:C22)</f>
        <v>2604.9</v>
      </c>
      <c r="D23" s="29">
        <f>SUM(D21:D22)</f>
        <v>1</v>
      </c>
      <c r="E23" s="43" t="s">
        <v>28</v>
      </c>
      <c r="F23" s="29">
        <f>SUM(F21:F22)</f>
        <v>1</v>
      </c>
      <c r="G23" s="43" t="s">
        <v>28</v>
      </c>
      <c r="H23" s="42" t="s">
        <v>28</v>
      </c>
      <c r="I23" s="44" t="s">
        <v>28</v>
      </c>
    </row>
    <row r="24" spans="1:9" x14ac:dyDescent="0.3">
      <c r="A24" s="18" t="s">
        <v>33</v>
      </c>
      <c r="B24" s="16" t="s">
        <v>17</v>
      </c>
      <c r="C24" s="24">
        <v>5.0999999999999996</v>
      </c>
      <c r="D24" s="16" t="s">
        <v>17</v>
      </c>
      <c r="E24" s="24">
        <v>5.0999999999999996</v>
      </c>
      <c r="F24" s="16" t="s">
        <v>17</v>
      </c>
      <c r="G24" s="24">
        <v>5.0999999999999996</v>
      </c>
      <c r="H24" s="16" t="s">
        <v>17</v>
      </c>
      <c r="I24" s="10">
        <v>5.0999999999999996</v>
      </c>
    </row>
    <row r="25" spans="1:9" x14ac:dyDescent="0.3">
      <c r="A25" s="4" t="s">
        <v>53</v>
      </c>
    </row>
    <row r="26" spans="1:9" x14ac:dyDescent="0.3">
      <c r="A26" s="4" t="s">
        <v>37</v>
      </c>
    </row>
    <row r="27" spans="1:9" x14ac:dyDescent="0.3">
      <c r="A27" s="4"/>
    </row>
    <row r="29" spans="1:9" x14ac:dyDescent="0.3">
      <c r="A29" s="5" t="s">
        <v>34</v>
      </c>
    </row>
    <row r="30" spans="1:9" x14ac:dyDescent="0.3">
      <c r="A30" s="69" t="s">
        <v>35</v>
      </c>
      <c r="B30" s="54" t="s">
        <v>1</v>
      </c>
      <c r="C30" s="56"/>
      <c r="D30" s="54" t="s">
        <v>2</v>
      </c>
      <c r="E30" s="56"/>
      <c r="F30" s="54" t="s">
        <v>3</v>
      </c>
      <c r="G30" s="56"/>
      <c r="H30" s="54" t="s">
        <v>4</v>
      </c>
      <c r="I30" s="26"/>
    </row>
    <row r="31" spans="1:9" x14ac:dyDescent="0.3">
      <c r="A31" s="70"/>
      <c r="B31" s="55" t="s">
        <v>16</v>
      </c>
      <c r="C31" s="56"/>
      <c r="D31" s="55" t="s">
        <v>18</v>
      </c>
      <c r="E31" s="56"/>
      <c r="F31" s="55" t="s">
        <v>22</v>
      </c>
      <c r="G31" s="56"/>
      <c r="H31" s="55" t="s">
        <v>25</v>
      </c>
      <c r="I31" s="26"/>
    </row>
    <row r="32" spans="1:9" x14ac:dyDescent="0.3">
      <c r="A32" s="19"/>
      <c r="B32" s="14" t="s">
        <v>5</v>
      </c>
      <c r="C32" s="22" t="s">
        <v>7</v>
      </c>
      <c r="D32" s="14" t="s">
        <v>5</v>
      </c>
      <c r="E32" s="22" t="s">
        <v>7</v>
      </c>
      <c r="F32" s="14" t="s">
        <v>5</v>
      </c>
      <c r="G32" s="22" t="s">
        <v>7</v>
      </c>
      <c r="H32" s="14" t="s">
        <v>5</v>
      </c>
      <c r="I32" s="7" t="s">
        <v>7</v>
      </c>
    </row>
    <row r="33" spans="1:9" ht="15" thickBot="1" x14ac:dyDescent="0.35">
      <c r="A33" s="50" t="s">
        <v>39</v>
      </c>
      <c r="B33" s="51" t="s">
        <v>17</v>
      </c>
      <c r="C33" s="52">
        <v>489.9</v>
      </c>
      <c r="D33" s="53" t="s">
        <v>17</v>
      </c>
      <c r="E33" s="52">
        <v>489.9</v>
      </c>
      <c r="F33" s="53" t="s">
        <v>17</v>
      </c>
      <c r="G33" s="52">
        <v>489.9</v>
      </c>
      <c r="H33" s="53" t="s">
        <v>17</v>
      </c>
      <c r="I33" s="60">
        <v>489.9</v>
      </c>
    </row>
    <row r="34" spans="1:9" ht="48" x14ac:dyDescent="0.3">
      <c r="A34" s="31" t="s">
        <v>12</v>
      </c>
      <c r="B34" s="62">
        <v>0.341721</v>
      </c>
      <c r="C34" s="30">
        <v>496.4</v>
      </c>
      <c r="D34" s="62">
        <v>0.30810500000000002</v>
      </c>
      <c r="E34" s="48" t="s">
        <v>44</v>
      </c>
      <c r="F34" s="62">
        <v>0.32128600000000002</v>
      </c>
      <c r="G34" s="48" t="s">
        <v>45</v>
      </c>
      <c r="H34" s="47" t="s">
        <v>21</v>
      </c>
      <c r="I34" s="49" t="s">
        <v>46</v>
      </c>
    </row>
    <row r="35" spans="1:9" ht="48" x14ac:dyDescent="0.3">
      <c r="A35" s="18" t="s">
        <v>13</v>
      </c>
      <c r="B35" s="63">
        <v>0.58021699999999998</v>
      </c>
      <c r="C35" s="23">
        <v>842.9</v>
      </c>
      <c r="D35" s="63">
        <v>0.61995999999999996</v>
      </c>
      <c r="E35" s="23">
        <v>998.9</v>
      </c>
      <c r="F35" s="63">
        <v>0.60454300000000005</v>
      </c>
      <c r="G35" s="23">
        <v>934.1</v>
      </c>
      <c r="H35" s="28" t="s">
        <v>21</v>
      </c>
      <c r="I35" s="9" t="s">
        <v>47</v>
      </c>
    </row>
    <row r="36" spans="1:9" ht="48" x14ac:dyDescent="0.3">
      <c r="A36" s="18" t="s">
        <v>15</v>
      </c>
      <c r="B36" s="63">
        <v>1.005E-2</v>
      </c>
      <c r="C36" s="23">
        <v>14.6</v>
      </c>
      <c r="D36" s="63">
        <v>1.0612999999999999E-2</v>
      </c>
      <c r="E36" s="23">
        <v>17.100000000000001</v>
      </c>
      <c r="F36" s="63">
        <v>1.0226000000000001E-2</v>
      </c>
      <c r="G36" s="23">
        <v>15.8</v>
      </c>
      <c r="H36" s="28" t="s">
        <v>21</v>
      </c>
      <c r="I36" s="9" t="s">
        <v>54</v>
      </c>
    </row>
    <row r="37" spans="1:9" ht="48.6" thickBot="1" x14ac:dyDescent="0.35">
      <c r="A37" s="38" t="s">
        <v>14</v>
      </c>
      <c r="B37" s="64">
        <v>6.8012000000000003E-2</v>
      </c>
      <c r="C37" s="34">
        <v>98.8</v>
      </c>
      <c r="D37" s="64">
        <v>6.1322000000000002E-2</v>
      </c>
      <c r="E37" s="39" t="s">
        <v>55</v>
      </c>
      <c r="F37" s="64">
        <v>6.3945000000000002E-2</v>
      </c>
      <c r="G37" s="39" t="s">
        <v>56</v>
      </c>
      <c r="H37" s="40" t="s">
        <v>21</v>
      </c>
      <c r="I37" s="41" t="s">
        <v>57</v>
      </c>
    </row>
    <row r="38" spans="1:9" x14ac:dyDescent="0.3">
      <c r="A38" s="31" t="s">
        <v>32</v>
      </c>
      <c r="B38" s="29">
        <f>SUM(B34:B37)</f>
        <v>0.99999999999999989</v>
      </c>
      <c r="C38" s="37">
        <f>SUM(C33:C37)</f>
        <v>1942.5999999999997</v>
      </c>
      <c r="D38" s="29">
        <f>SUM(D34:D37)</f>
        <v>0.99999999999999989</v>
      </c>
      <c r="E38" s="57" t="s">
        <v>28</v>
      </c>
      <c r="F38" s="29">
        <f>SUM(F34:F37)</f>
        <v>1</v>
      </c>
      <c r="G38" s="57" t="s">
        <v>28</v>
      </c>
      <c r="H38" s="58" t="s">
        <v>28</v>
      </c>
      <c r="I38" s="59" t="s">
        <v>28</v>
      </c>
    </row>
    <row r="39" spans="1:9" x14ac:dyDescent="0.3">
      <c r="A39" s="4" t="s">
        <v>40</v>
      </c>
    </row>
    <row r="40" spans="1:9" x14ac:dyDescent="0.3">
      <c r="A40" s="4" t="s">
        <v>37</v>
      </c>
      <c r="C40" s="3"/>
      <c r="E40" s="1"/>
    </row>
    <row r="41" spans="1:9" x14ac:dyDescent="0.3">
      <c r="E41" s="1"/>
      <c r="G41" s="1"/>
    </row>
  </sheetData>
  <mergeCells count="3">
    <mergeCell ref="A2:A3"/>
    <mergeCell ref="A17:A18"/>
    <mergeCell ref="A30:A31"/>
  </mergeCells>
  <pageMargins left="0" right="0" top="0.5" bottom="0.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Accounts</vt:lpstr>
    </vt:vector>
  </TitlesOfParts>
  <Company>County of San Diego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apease</dc:creator>
  <cp:lastModifiedBy>mmoralej</cp:lastModifiedBy>
  <cp:lastPrinted>2013-08-27T18:31:18Z</cp:lastPrinted>
  <dcterms:created xsi:type="dcterms:W3CDTF">2012-12-04T18:28:34Z</dcterms:created>
  <dcterms:modified xsi:type="dcterms:W3CDTF">2013-08-28T18:01:09Z</dcterms:modified>
</cp:coreProperties>
</file>